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120" windowWidth="29040" windowHeight="1584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H41" i="1"/>
  <c r="F21" i="1"/>
  <c r="F5" i="1" l="1"/>
  <c r="G5" i="1" s="1"/>
  <c r="H5" i="1"/>
  <c r="H46" i="1" l="1"/>
  <c r="H39" i="1"/>
  <c r="H36" i="1"/>
  <c r="H33" i="1"/>
  <c r="H29" i="1"/>
  <c r="H24" i="1"/>
  <c r="H22" i="1"/>
  <c r="H19" i="1"/>
  <c r="H15" i="1"/>
  <c r="H12" i="1"/>
  <c r="H8" i="1"/>
  <c r="F26" i="1"/>
  <c r="G26" i="1" s="1"/>
  <c r="D28" i="1"/>
  <c r="F28" i="1" s="1"/>
  <c r="G28" i="1" s="1"/>
  <c r="F29" i="1"/>
  <c r="G29" i="1" s="1"/>
  <c r="F30" i="1"/>
  <c r="G30" i="1" s="1"/>
  <c r="D31" i="1"/>
  <c r="F31" i="1" s="1"/>
  <c r="G31" i="1" s="1"/>
  <c r="D32" i="1"/>
  <c r="F32" i="1" s="1"/>
  <c r="G32" i="1" s="1"/>
  <c r="F33" i="1"/>
  <c r="G33" i="1" s="1"/>
  <c r="F34" i="1"/>
  <c r="G34" i="1" s="1"/>
  <c r="D35" i="1"/>
  <c r="F35" i="1" s="1"/>
  <c r="G35" i="1" s="1"/>
  <c r="D36" i="1"/>
  <c r="F36" i="1" s="1"/>
  <c r="G36" i="1" s="1"/>
  <c r="F37" i="1"/>
  <c r="G37" i="1" s="1"/>
  <c r="D38" i="1"/>
  <c r="F38" i="1" s="1"/>
  <c r="G38" i="1" s="1"/>
  <c r="G39" i="1"/>
  <c r="F40" i="1"/>
  <c r="D41" i="1"/>
  <c r="F41" i="1" s="1"/>
  <c r="G41" i="1" s="1"/>
  <c r="D42" i="1"/>
  <c r="F42" i="1" s="1"/>
  <c r="D43" i="1"/>
  <c r="F43" i="1" s="1"/>
  <c r="G43" i="1" s="1"/>
  <c r="D44" i="1"/>
  <c r="F44" i="1" s="1"/>
  <c r="G44" i="1" s="1"/>
  <c r="D45" i="1"/>
  <c r="F45" i="1" s="1"/>
  <c r="G45" i="1" s="1"/>
  <c r="G46" i="1"/>
  <c r="F27" i="1"/>
  <c r="G27" i="1" s="1"/>
  <c r="F20" i="1"/>
  <c r="G20" i="1" s="1"/>
  <c r="G21" i="1"/>
  <c r="F22" i="1"/>
  <c r="G22" i="1" s="1"/>
  <c r="F23" i="1"/>
  <c r="G23" i="1" s="1"/>
  <c r="F24" i="1"/>
  <c r="G24" i="1" s="1"/>
  <c r="F6" i="1"/>
  <c r="G6" i="1" s="1"/>
  <c r="F7" i="1"/>
  <c r="G7" i="1" s="1"/>
  <c r="D8" i="1"/>
  <c r="F8" i="1" s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G15" i="1"/>
  <c r="F16" i="1"/>
  <c r="G16" i="1" s="1"/>
  <c r="D17" i="1"/>
  <c r="F17" i="1" s="1"/>
  <c r="G17" i="1" s="1"/>
  <c r="G18" i="1"/>
  <c r="G19" i="1"/>
  <c r="F4" i="1"/>
  <c r="G4" i="1" s="1"/>
  <c r="F3" i="1"/>
  <c r="G3" i="1" s="1"/>
  <c r="F2" i="1"/>
  <c r="G40" i="1" l="1"/>
  <c r="I41" i="1"/>
  <c r="J41" i="1" s="1"/>
  <c r="G42" i="1"/>
  <c r="I43" i="1"/>
  <c r="J43" i="1" s="1"/>
  <c r="G2" i="1"/>
  <c r="G25" i="1" s="1"/>
  <c r="I5" i="1"/>
  <c r="J5" i="1" s="1"/>
  <c r="I8" i="1"/>
  <c r="J8" i="1" s="1"/>
  <c r="I36" i="1"/>
  <c r="J36" i="1" s="1"/>
  <c r="I19" i="1"/>
  <c r="J19" i="1" s="1"/>
  <c r="I15" i="1"/>
  <c r="J15" i="1" s="1"/>
  <c r="I33" i="1"/>
  <c r="J33" i="1" s="1"/>
  <c r="I39" i="1"/>
  <c r="J39" i="1" s="1"/>
  <c r="I24" i="1"/>
  <c r="J24" i="1" s="1"/>
  <c r="I46" i="1"/>
  <c r="J46" i="1" s="1"/>
  <c r="I12" i="1"/>
  <c r="J12" i="1" s="1"/>
  <c r="I29" i="1"/>
  <c r="J29" i="1" s="1"/>
  <c r="I22" i="1"/>
  <c r="J22" i="1" s="1"/>
  <c r="G47" i="1" l="1"/>
</calcChain>
</file>

<file path=xl/sharedStrings.xml><?xml version="1.0" encoding="utf-8"?>
<sst xmlns="http://schemas.openxmlformats.org/spreadsheetml/2006/main" count="63" uniqueCount="27">
  <si>
    <t>Дисциплина</t>
  </si>
  <si>
    <t>Группа</t>
  </si>
  <si>
    <t>Ожидание</t>
  </si>
  <si>
    <t>Реальность</t>
  </si>
  <si>
    <t>Начало</t>
  </si>
  <si>
    <t>Конец</t>
  </si>
  <si>
    <t>Разница с ожиданием</t>
  </si>
  <si>
    <t>Суммарное отставание</t>
  </si>
  <si>
    <t xml:space="preserve"> </t>
  </si>
  <si>
    <t>Итого по дню</t>
  </si>
  <si>
    <t>Ожидание по дисциплине</t>
  </si>
  <si>
    <t>Реальность по дисциплине</t>
  </si>
  <si>
    <t>333 1</t>
  </si>
  <si>
    <t>0</t>
  </si>
  <si>
    <t>222 1</t>
  </si>
  <si>
    <t>после группы начался интерактив</t>
  </si>
  <si>
    <t>пира 1</t>
  </si>
  <si>
    <t>скьюб 1</t>
  </si>
  <si>
    <t>тут видимо опять не сразу, не могли же группу за 4 минуты прогнать</t>
  </si>
  <si>
    <t>после группы начался обед</t>
  </si>
  <si>
    <t>444</t>
  </si>
  <si>
    <t>клок 1</t>
  </si>
  <si>
    <t>опять не сразу</t>
  </si>
  <si>
    <t>скв 1</t>
  </si>
  <si>
    <t>финалы двухи и трехи неизвестны, известно только начало финала 222</t>
  </si>
  <si>
    <t>444 1</t>
  </si>
  <si>
    <t>потом начался интерактив, а с финалами опять неизвестно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</si>
</sst>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0" fontId="0" fillId="0" borderId="0" xfId="0" applyNumberFormat="1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20" fontId="0" fillId="0" borderId="1" xfId="0" applyNumberFormat="1" applyBorder="1"/>
    <xf numFmtId="0" fontId="1" fillId="0" borderId="0" xfId="0" applyFont="1"/>
    <xf numFmtId="0" fontId="0" fillId="0" borderId="2" xfId="0" applyBorder="1"/>
    <xf numFmtId="49" fontId="0" fillId="0" borderId="0" xfId="0" applyNumberFormat="1" applyBorder="1"/>
    <xf numFmtId="0" fontId="0" fillId="0" borderId="0" xfId="0" applyBorder="1"/>
    <xf numFmtId="20" fontId="0" fillId="0" borderId="0" xfId="0" applyNumberFormat="1" applyBorder="1"/>
    <xf numFmtId="49" fontId="0" fillId="0" borderId="3" xfId="0" applyNumberFormat="1" applyBorder="1"/>
    <xf numFmtId="0" fontId="0" fillId="0" borderId="3" xfId="0" applyBorder="1"/>
    <xf numFmtId="20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4" zoomScale="85" zoomScaleNormal="85" workbookViewId="0">
      <selection activeCell="I34" sqref="I34"/>
    </sheetView>
  </sheetViews>
  <sheetFormatPr defaultRowHeight="15" x14ac:dyDescent="0.25"/>
  <cols>
    <col min="1" max="1" width="12.28515625" style="2" bestFit="1" customWidth="1"/>
    <col min="2" max="2" width="7.28515625" bestFit="1" customWidth="1"/>
    <col min="3" max="3" width="10.5703125" bestFit="1" customWidth="1"/>
    <col min="4" max="5" width="10.5703125" customWidth="1"/>
    <col min="6" max="6" width="13.5703125" bestFit="1" customWidth="1"/>
    <col min="7" max="7" width="21.140625" bestFit="1" customWidth="1"/>
    <col min="8" max="8" width="25.28515625" bestFit="1" customWidth="1"/>
    <col min="9" max="9" width="26.28515625" bestFit="1" customWidth="1"/>
    <col min="10" max="10" width="22.140625" customWidth="1"/>
  </cols>
  <sheetData>
    <row r="1" spans="1:11" x14ac:dyDescent="0.25">
      <c r="A1" s="2" t="s">
        <v>0</v>
      </c>
      <c r="B1" t="s">
        <v>1</v>
      </c>
      <c r="C1" t="s">
        <v>2</v>
      </c>
      <c r="D1" t="s">
        <v>4</v>
      </c>
      <c r="E1" t="s">
        <v>5</v>
      </c>
      <c r="F1" t="s">
        <v>3</v>
      </c>
      <c r="G1" t="s">
        <v>6</v>
      </c>
      <c r="H1" t="s">
        <v>10</v>
      </c>
      <c r="I1" t="s">
        <v>11</v>
      </c>
      <c r="J1" t="s">
        <v>7</v>
      </c>
    </row>
    <row r="2" spans="1:11" x14ac:dyDescent="0.25">
      <c r="A2" s="2" t="s">
        <v>12</v>
      </c>
      <c r="B2">
        <v>1</v>
      </c>
      <c r="C2">
        <v>15</v>
      </c>
      <c r="D2" s="1">
        <v>0.46180555555555558</v>
      </c>
      <c r="E2" s="1">
        <v>0.4777777777777778</v>
      </c>
      <c r="F2">
        <f>MINUTE(E2-D2)</f>
        <v>23</v>
      </c>
      <c r="G2">
        <f>F2-C2</f>
        <v>8</v>
      </c>
    </row>
    <row r="3" spans="1:11" x14ac:dyDescent="0.25">
      <c r="A3" s="2" t="s">
        <v>12</v>
      </c>
      <c r="B3">
        <v>2</v>
      </c>
      <c r="C3">
        <v>15</v>
      </c>
      <c r="D3" s="1">
        <v>0.4777777777777778</v>
      </c>
      <c r="E3" s="1">
        <v>0.4861111111111111</v>
      </c>
      <c r="F3">
        <f t="shared" ref="F3:F24" si="0">MINUTE(E3-D3)</f>
        <v>12</v>
      </c>
      <c r="G3">
        <f t="shared" ref="G3:G24" si="1">F3-C3</f>
        <v>-3</v>
      </c>
    </row>
    <row r="4" spans="1:11" x14ac:dyDescent="0.25">
      <c r="A4" s="2" t="s">
        <v>12</v>
      </c>
      <c r="B4">
        <v>3</v>
      </c>
      <c r="C4">
        <v>15</v>
      </c>
      <c r="D4" s="1">
        <v>0.4861111111111111</v>
      </c>
      <c r="E4" s="1">
        <v>0.49583333333333335</v>
      </c>
      <c r="F4">
        <f t="shared" si="0"/>
        <v>14</v>
      </c>
      <c r="G4">
        <f t="shared" si="1"/>
        <v>-1</v>
      </c>
    </row>
    <row r="5" spans="1:11" x14ac:dyDescent="0.25">
      <c r="A5" s="2" t="s">
        <v>13</v>
      </c>
      <c r="B5">
        <v>0</v>
      </c>
      <c r="C5">
        <v>0</v>
      </c>
      <c r="D5" s="1">
        <v>0</v>
      </c>
      <c r="E5" s="1">
        <v>0</v>
      </c>
      <c r="F5">
        <f t="shared" si="0"/>
        <v>0</v>
      </c>
      <c r="G5">
        <f t="shared" si="1"/>
        <v>0</v>
      </c>
      <c r="H5">
        <f>SUM(C2:C5)</f>
        <v>45</v>
      </c>
      <c r="I5">
        <f>SUM(F2:F5)</f>
        <v>49</v>
      </c>
      <c r="J5">
        <f>I5-H5</f>
        <v>4</v>
      </c>
    </row>
    <row r="6" spans="1:11" s="4" customFormat="1" x14ac:dyDescent="0.25">
      <c r="A6" s="3" t="s">
        <v>14</v>
      </c>
      <c r="B6" s="4">
        <v>1</v>
      </c>
      <c r="C6" s="4">
        <v>12</v>
      </c>
      <c r="D6" s="5">
        <v>0.49583333333333335</v>
      </c>
      <c r="E6" s="5">
        <v>0.50277777777777777</v>
      </c>
      <c r="F6" s="4">
        <f t="shared" si="0"/>
        <v>10</v>
      </c>
      <c r="G6" s="4">
        <f t="shared" si="1"/>
        <v>-2</v>
      </c>
      <c r="J6" s="4" t="s">
        <v>8</v>
      </c>
    </row>
    <row r="7" spans="1:11" x14ac:dyDescent="0.25">
      <c r="A7" s="2" t="s">
        <v>14</v>
      </c>
      <c r="B7">
        <v>2</v>
      </c>
      <c r="C7">
        <v>12</v>
      </c>
      <c r="D7" s="1">
        <v>0.50277777777777777</v>
      </c>
      <c r="E7" s="1">
        <v>0.50902777777777775</v>
      </c>
      <c r="F7">
        <f t="shared" si="0"/>
        <v>9</v>
      </c>
      <c r="G7">
        <f t="shared" si="1"/>
        <v>-3</v>
      </c>
    </row>
    <row r="8" spans="1:11" x14ac:dyDescent="0.25">
      <c r="A8" s="2" t="s">
        <v>14</v>
      </c>
      <c r="B8">
        <v>3</v>
      </c>
      <c r="C8">
        <v>12</v>
      </c>
      <c r="D8" s="1">
        <f t="shared" ref="D8:D17" si="2">E7</f>
        <v>0.50902777777777775</v>
      </c>
      <c r="E8" s="1">
        <v>0.51458333333333328</v>
      </c>
      <c r="F8">
        <f t="shared" si="0"/>
        <v>8</v>
      </c>
      <c r="G8">
        <f t="shared" si="1"/>
        <v>-4</v>
      </c>
      <c r="H8">
        <f>SUM(C6:C8)</f>
        <v>36</v>
      </c>
      <c r="I8">
        <f>SUM(F6:F8)</f>
        <v>27</v>
      </c>
      <c r="J8">
        <f>I8-H8</f>
        <v>-9</v>
      </c>
      <c r="K8" t="s">
        <v>15</v>
      </c>
    </row>
    <row r="9" spans="1:11" s="4" customFormat="1" x14ac:dyDescent="0.25">
      <c r="A9" s="3" t="s">
        <v>16</v>
      </c>
      <c r="B9" s="4">
        <v>1</v>
      </c>
      <c r="C9" s="4">
        <v>12</v>
      </c>
      <c r="D9" s="5">
        <v>0.53263888888888888</v>
      </c>
      <c r="E9" s="5">
        <v>0.54166666666666663</v>
      </c>
      <c r="F9" s="4">
        <f t="shared" si="0"/>
        <v>13</v>
      </c>
      <c r="G9" s="4">
        <f t="shared" si="1"/>
        <v>1</v>
      </c>
    </row>
    <row r="10" spans="1:11" x14ac:dyDescent="0.25">
      <c r="A10" s="2" t="s">
        <v>16</v>
      </c>
      <c r="B10">
        <v>2</v>
      </c>
      <c r="C10">
        <v>12</v>
      </c>
      <c r="D10" s="1">
        <v>0.54166666666666663</v>
      </c>
      <c r="E10" s="1">
        <v>0.5493055555555556</v>
      </c>
      <c r="F10">
        <f t="shared" si="0"/>
        <v>11</v>
      </c>
      <c r="G10">
        <f t="shared" si="1"/>
        <v>-1</v>
      </c>
    </row>
    <row r="11" spans="1:11" x14ac:dyDescent="0.25">
      <c r="A11" s="2" t="s">
        <v>16</v>
      </c>
      <c r="B11">
        <v>3</v>
      </c>
      <c r="C11">
        <v>12</v>
      </c>
      <c r="D11" s="1">
        <v>0.5493055555555556</v>
      </c>
      <c r="E11" s="1">
        <v>0.55763888888888891</v>
      </c>
      <c r="F11">
        <f t="shared" si="0"/>
        <v>12</v>
      </c>
      <c r="G11">
        <f t="shared" si="1"/>
        <v>0</v>
      </c>
    </row>
    <row r="12" spans="1:11" x14ac:dyDescent="0.25">
      <c r="A12" s="2" t="s">
        <v>13</v>
      </c>
      <c r="B12">
        <v>0</v>
      </c>
      <c r="C12">
        <v>0</v>
      </c>
      <c r="D12" s="1">
        <v>0</v>
      </c>
      <c r="E12" s="1">
        <v>0</v>
      </c>
      <c r="F12">
        <f t="shared" si="0"/>
        <v>0</v>
      </c>
      <c r="G12">
        <f t="shared" si="1"/>
        <v>0</v>
      </c>
      <c r="H12">
        <f>SUM(C9:C12)</f>
        <v>36</v>
      </c>
      <c r="I12">
        <f>SUM(F9:F12)</f>
        <v>36</v>
      </c>
      <c r="J12">
        <f>I12-H12</f>
        <v>0</v>
      </c>
    </row>
    <row r="13" spans="1:11" s="4" customFormat="1" x14ac:dyDescent="0.25">
      <c r="A13" s="3" t="s">
        <v>17</v>
      </c>
      <c r="B13" s="4">
        <v>1</v>
      </c>
      <c r="C13" s="4">
        <v>17</v>
      </c>
      <c r="D13" s="5">
        <v>0.55763888888888891</v>
      </c>
      <c r="E13" s="5">
        <v>0.56527777777777777</v>
      </c>
      <c r="F13" s="4">
        <f t="shared" si="0"/>
        <v>11</v>
      </c>
      <c r="G13" s="4">
        <f t="shared" si="1"/>
        <v>-6</v>
      </c>
      <c r="K13" s="4" t="s">
        <v>18</v>
      </c>
    </row>
    <row r="14" spans="1:11" x14ac:dyDescent="0.25">
      <c r="A14" s="2" t="s">
        <v>17</v>
      </c>
      <c r="B14">
        <v>2</v>
      </c>
      <c r="C14">
        <v>17</v>
      </c>
      <c r="D14" s="1">
        <v>0.56527777777777777</v>
      </c>
      <c r="E14" s="1">
        <v>0.5756944444444444</v>
      </c>
      <c r="F14">
        <f t="shared" si="0"/>
        <v>15</v>
      </c>
      <c r="G14">
        <f t="shared" si="1"/>
        <v>-2</v>
      </c>
      <c r="K14" t="s">
        <v>19</v>
      </c>
    </row>
    <row r="15" spans="1:11" x14ac:dyDescent="0.25">
      <c r="A15" s="2" t="s">
        <v>13</v>
      </c>
      <c r="B15">
        <v>0</v>
      </c>
      <c r="C15">
        <v>0</v>
      </c>
      <c r="D15" s="1">
        <v>0</v>
      </c>
      <c r="E15" s="1">
        <v>0</v>
      </c>
      <c r="F15">
        <v>0</v>
      </c>
      <c r="G15">
        <f t="shared" si="1"/>
        <v>0</v>
      </c>
      <c r="H15">
        <f>SUM(C13:C15)</f>
        <v>34</v>
      </c>
      <c r="I15">
        <f>SUM(F13:F15)</f>
        <v>26</v>
      </c>
      <c r="J15">
        <f>I15-H15</f>
        <v>-8</v>
      </c>
    </row>
    <row r="16" spans="1:11" s="4" customFormat="1" x14ac:dyDescent="0.25">
      <c r="A16" s="3" t="s">
        <v>20</v>
      </c>
      <c r="B16" s="4">
        <v>1</v>
      </c>
      <c r="C16" s="4">
        <v>20</v>
      </c>
      <c r="D16" s="5">
        <v>0.63680555555555551</v>
      </c>
      <c r="E16" s="5">
        <v>0.65138888888888891</v>
      </c>
      <c r="F16" s="4">
        <f t="shared" si="0"/>
        <v>21</v>
      </c>
      <c r="G16" s="4">
        <f t="shared" si="1"/>
        <v>1</v>
      </c>
    </row>
    <row r="17" spans="1:11" x14ac:dyDescent="0.25">
      <c r="A17" s="2" t="s">
        <v>20</v>
      </c>
      <c r="B17">
        <v>2</v>
      </c>
      <c r="C17">
        <v>20</v>
      </c>
      <c r="D17" s="1">
        <f t="shared" si="2"/>
        <v>0.65138888888888891</v>
      </c>
      <c r="E17" s="1">
        <v>0.66111111111111109</v>
      </c>
      <c r="F17">
        <f t="shared" si="0"/>
        <v>14</v>
      </c>
      <c r="G17">
        <f t="shared" si="1"/>
        <v>-6</v>
      </c>
    </row>
    <row r="18" spans="1:11" x14ac:dyDescent="0.25">
      <c r="A18" s="2" t="s">
        <v>13</v>
      </c>
      <c r="B18">
        <v>0</v>
      </c>
      <c r="C18">
        <v>0</v>
      </c>
      <c r="D18" s="1">
        <v>0</v>
      </c>
      <c r="E18" s="1">
        <v>0</v>
      </c>
      <c r="F18">
        <v>0</v>
      </c>
      <c r="G18">
        <f t="shared" si="1"/>
        <v>0</v>
      </c>
    </row>
    <row r="19" spans="1:11" x14ac:dyDescent="0.25">
      <c r="A19" s="2" t="s">
        <v>13</v>
      </c>
      <c r="B19">
        <v>0</v>
      </c>
      <c r="C19">
        <v>0</v>
      </c>
      <c r="D19" s="1">
        <v>0</v>
      </c>
      <c r="E19" s="1">
        <v>0</v>
      </c>
      <c r="F19">
        <v>0</v>
      </c>
      <c r="G19">
        <f t="shared" si="1"/>
        <v>0</v>
      </c>
      <c r="H19">
        <f>SUM(C16:C19)</f>
        <v>40</v>
      </c>
      <c r="I19">
        <f>SUM(F16:F19)</f>
        <v>35</v>
      </c>
      <c r="J19">
        <f>I19-H19</f>
        <v>-5</v>
      </c>
    </row>
    <row r="20" spans="1:11" s="4" customFormat="1" x14ac:dyDescent="0.25">
      <c r="A20" s="3" t="s">
        <v>21</v>
      </c>
      <c r="B20" s="4">
        <v>1</v>
      </c>
      <c r="C20" s="4">
        <v>18</v>
      </c>
      <c r="D20" s="5">
        <v>0.66111111111111109</v>
      </c>
      <c r="E20" s="5">
        <v>0.6694444444444444</v>
      </c>
      <c r="F20" s="4">
        <f t="shared" si="0"/>
        <v>12</v>
      </c>
      <c r="G20" s="4">
        <f t="shared" si="1"/>
        <v>-6</v>
      </c>
    </row>
    <row r="21" spans="1:11" x14ac:dyDescent="0.25">
      <c r="A21" s="2" t="s">
        <v>21</v>
      </c>
      <c r="B21">
        <v>2</v>
      </c>
      <c r="C21">
        <v>18</v>
      </c>
      <c r="D21" s="1">
        <v>0.67083333333333339</v>
      </c>
      <c r="E21" s="1">
        <v>0.68055555555555547</v>
      </c>
      <c r="F21">
        <f>MINUTE(E21-D21)</f>
        <v>14</v>
      </c>
      <c r="G21">
        <f t="shared" si="1"/>
        <v>-4</v>
      </c>
      <c r="K21" t="s">
        <v>22</v>
      </c>
    </row>
    <row r="22" spans="1:11" x14ac:dyDescent="0.25">
      <c r="A22" s="2" t="s">
        <v>13</v>
      </c>
      <c r="B22">
        <v>0</v>
      </c>
      <c r="C22">
        <v>0</v>
      </c>
      <c r="D22" s="1">
        <v>0</v>
      </c>
      <c r="E22" s="1">
        <v>0</v>
      </c>
      <c r="F22">
        <f t="shared" si="0"/>
        <v>0</v>
      </c>
      <c r="G22">
        <f t="shared" si="1"/>
        <v>0</v>
      </c>
      <c r="H22">
        <f>SUM(C20:C22)</f>
        <v>36</v>
      </c>
      <c r="I22">
        <f>SUM(F20:F22)</f>
        <v>26</v>
      </c>
      <c r="J22">
        <f>I22-H22</f>
        <v>-10</v>
      </c>
    </row>
    <row r="23" spans="1:11" s="4" customFormat="1" x14ac:dyDescent="0.25">
      <c r="A23" s="3" t="s">
        <v>23</v>
      </c>
      <c r="B23" s="4">
        <v>1</v>
      </c>
      <c r="C23" s="4">
        <v>15</v>
      </c>
      <c r="D23" s="5">
        <v>0.69166666666666676</v>
      </c>
      <c r="E23" s="5">
        <v>0.70138888888888884</v>
      </c>
      <c r="F23" s="4">
        <f t="shared" si="0"/>
        <v>14</v>
      </c>
      <c r="G23" s="4">
        <f t="shared" si="1"/>
        <v>-1</v>
      </c>
    </row>
    <row r="24" spans="1:11" x14ac:dyDescent="0.25">
      <c r="A24" s="11" t="s">
        <v>23</v>
      </c>
      <c r="B24" s="12">
        <v>2</v>
      </c>
      <c r="C24" s="12">
        <v>15</v>
      </c>
      <c r="D24" s="13">
        <v>0.70138888888888884</v>
      </c>
      <c r="E24" s="13">
        <v>0.71180555555555547</v>
      </c>
      <c r="F24" s="12">
        <f t="shared" si="0"/>
        <v>15</v>
      </c>
      <c r="G24" s="12">
        <f t="shared" si="1"/>
        <v>0</v>
      </c>
      <c r="H24" s="12">
        <f>SUM(C23:C24)</f>
        <v>30</v>
      </c>
      <c r="I24" s="12">
        <f>SUM(F23:F24)</f>
        <v>29</v>
      </c>
      <c r="J24" s="12">
        <f>I24-H24</f>
        <v>-1</v>
      </c>
      <c r="K24" t="s">
        <v>24</v>
      </c>
    </row>
    <row r="25" spans="1:11" x14ac:dyDescent="0.25">
      <c r="F25" s="6" t="s">
        <v>9</v>
      </c>
      <c r="G25">
        <f>SUM(G1:G24)</f>
        <v>-29</v>
      </c>
    </row>
    <row r="26" spans="1:11" s="4" customFormat="1" x14ac:dyDescent="0.25">
      <c r="A26" s="3" t="s">
        <v>12</v>
      </c>
      <c r="B26" s="4">
        <v>1</v>
      </c>
      <c r="C26" s="4">
        <v>15</v>
      </c>
      <c r="D26" s="5">
        <v>0.45902777777777781</v>
      </c>
      <c r="E26" s="5">
        <v>0.4680555555555555</v>
      </c>
      <c r="F26" s="4">
        <f t="shared" ref="F26:F27" si="3">MINUTE(E26-D26)</f>
        <v>13</v>
      </c>
      <c r="G26" s="4">
        <f t="shared" ref="G26:G27" si="4">F26-C26</f>
        <v>-2</v>
      </c>
    </row>
    <row r="27" spans="1:11" x14ac:dyDescent="0.25">
      <c r="A27" s="2" t="s">
        <v>12</v>
      </c>
      <c r="B27">
        <v>2</v>
      </c>
      <c r="C27">
        <v>15</v>
      </c>
      <c r="D27" s="1">
        <v>0.4680555555555555</v>
      </c>
      <c r="E27" s="1">
        <v>0.47569444444444442</v>
      </c>
      <c r="F27">
        <f t="shared" si="3"/>
        <v>11</v>
      </c>
      <c r="G27">
        <f t="shared" si="4"/>
        <v>-4</v>
      </c>
    </row>
    <row r="28" spans="1:11" x14ac:dyDescent="0.25">
      <c r="A28" s="2" t="s">
        <v>12</v>
      </c>
      <c r="B28">
        <v>3</v>
      </c>
      <c r="C28">
        <v>15</v>
      </c>
      <c r="D28" s="1">
        <f t="shared" ref="D28:D45" si="5">E27</f>
        <v>0.47569444444444442</v>
      </c>
      <c r="E28" s="1">
        <v>0.48819444444444443</v>
      </c>
      <c r="F28">
        <f t="shared" ref="F28:F45" si="6">MINUTE(E28-D28)</f>
        <v>18</v>
      </c>
      <c r="G28">
        <f t="shared" ref="G28:G46" si="7">F28-C28</f>
        <v>3</v>
      </c>
    </row>
    <row r="29" spans="1:11" x14ac:dyDescent="0.25">
      <c r="A29" s="2" t="s">
        <v>13</v>
      </c>
      <c r="B29">
        <v>0</v>
      </c>
      <c r="C29">
        <v>0</v>
      </c>
      <c r="D29" s="1">
        <v>0</v>
      </c>
      <c r="E29" s="1">
        <v>0</v>
      </c>
      <c r="F29">
        <f t="shared" si="6"/>
        <v>0</v>
      </c>
      <c r="G29">
        <f t="shared" si="7"/>
        <v>0</v>
      </c>
      <c r="H29">
        <f>SUM(C26:C29)</f>
        <v>45</v>
      </c>
      <c r="I29">
        <f>SUM(F26:F29)</f>
        <v>42</v>
      </c>
      <c r="J29">
        <f>I29-H29</f>
        <v>-3</v>
      </c>
    </row>
    <row r="30" spans="1:11" x14ac:dyDescent="0.25">
      <c r="A30" s="3" t="s">
        <v>14</v>
      </c>
      <c r="B30" s="4">
        <v>1</v>
      </c>
      <c r="C30" s="4">
        <v>12</v>
      </c>
      <c r="D30" s="5">
        <v>0.48819444444444443</v>
      </c>
      <c r="E30" s="5">
        <v>0.49305555555555558</v>
      </c>
      <c r="F30" s="4">
        <f t="shared" si="6"/>
        <v>7</v>
      </c>
      <c r="G30" s="4">
        <f t="shared" si="7"/>
        <v>-5</v>
      </c>
      <c r="H30" s="4"/>
      <c r="I30" s="4"/>
      <c r="J30" s="4"/>
    </row>
    <row r="31" spans="1:11" s="4" customFormat="1" x14ac:dyDescent="0.25">
      <c r="A31" s="2" t="s">
        <v>14</v>
      </c>
      <c r="B31">
        <v>2</v>
      </c>
      <c r="C31">
        <v>12</v>
      </c>
      <c r="D31" s="1">
        <f t="shared" si="5"/>
        <v>0.49305555555555558</v>
      </c>
      <c r="E31" s="1">
        <v>0.50069444444444444</v>
      </c>
      <c r="F31">
        <f t="shared" si="6"/>
        <v>11</v>
      </c>
      <c r="G31">
        <f t="shared" si="7"/>
        <v>-1</v>
      </c>
      <c r="H31"/>
      <c r="I31"/>
      <c r="J31"/>
    </row>
    <row r="32" spans="1:11" s="4" customFormat="1" x14ac:dyDescent="0.25">
      <c r="A32" s="2" t="s">
        <v>14</v>
      </c>
      <c r="B32">
        <v>3</v>
      </c>
      <c r="C32">
        <v>12</v>
      </c>
      <c r="D32" s="1">
        <f t="shared" si="5"/>
        <v>0.50069444444444444</v>
      </c>
      <c r="E32" s="1">
        <v>0.51111111111111118</v>
      </c>
      <c r="F32">
        <f t="shared" si="6"/>
        <v>15</v>
      </c>
      <c r="G32">
        <f t="shared" si="7"/>
        <v>3</v>
      </c>
      <c r="H32"/>
      <c r="I32"/>
      <c r="J32"/>
    </row>
    <row r="33" spans="1:11" x14ac:dyDescent="0.25">
      <c r="A33" s="2" t="s">
        <v>13</v>
      </c>
      <c r="B33">
        <v>0</v>
      </c>
      <c r="C33">
        <v>0</v>
      </c>
      <c r="D33" s="1">
        <v>0</v>
      </c>
      <c r="E33" s="1">
        <v>0</v>
      </c>
      <c r="F33">
        <f t="shared" si="6"/>
        <v>0</v>
      </c>
      <c r="G33">
        <f t="shared" si="7"/>
        <v>0</v>
      </c>
      <c r="H33">
        <f>SUM(C30:C33)</f>
        <v>36</v>
      </c>
      <c r="I33">
        <f>SUM(F30:F33)</f>
        <v>33</v>
      </c>
      <c r="J33">
        <f>I33-H33</f>
        <v>-3</v>
      </c>
    </row>
    <row r="34" spans="1:11" s="4" customFormat="1" x14ac:dyDescent="0.25">
      <c r="A34" s="3" t="s">
        <v>16</v>
      </c>
      <c r="B34" s="4">
        <v>1</v>
      </c>
      <c r="C34" s="4">
        <v>12</v>
      </c>
      <c r="D34" s="5">
        <v>0.52430555555555558</v>
      </c>
      <c r="E34" s="5">
        <v>0.53194444444444444</v>
      </c>
      <c r="F34" s="4">
        <f t="shared" si="6"/>
        <v>11</v>
      </c>
      <c r="G34" s="4">
        <f t="shared" si="7"/>
        <v>-1</v>
      </c>
    </row>
    <row r="35" spans="1:11" s="4" customFormat="1" x14ac:dyDescent="0.25">
      <c r="A35" s="2" t="s">
        <v>16</v>
      </c>
      <c r="B35">
        <v>2</v>
      </c>
      <c r="C35">
        <v>12</v>
      </c>
      <c r="D35" s="1">
        <f t="shared" si="5"/>
        <v>0.53194444444444444</v>
      </c>
      <c r="E35" s="1">
        <v>0.53888888888888886</v>
      </c>
      <c r="F35">
        <f t="shared" si="6"/>
        <v>10</v>
      </c>
      <c r="G35">
        <f t="shared" si="7"/>
        <v>-2</v>
      </c>
      <c r="H35"/>
      <c r="I35"/>
      <c r="J35"/>
    </row>
    <row r="36" spans="1:11" s="4" customFormat="1" x14ac:dyDescent="0.25">
      <c r="A36" s="2" t="s">
        <v>16</v>
      </c>
      <c r="B36">
        <v>3</v>
      </c>
      <c r="C36">
        <v>12</v>
      </c>
      <c r="D36" s="1">
        <f t="shared" si="5"/>
        <v>0.53888888888888886</v>
      </c>
      <c r="E36" s="1">
        <v>0.54722222222222217</v>
      </c>
      <c r="F36">
        <f t="shared" si="6"/>
        <v>12</v>
      </c>
      <c r="G36">
        <f t="shared" si="7"/>
        <v>0</v>
      </c>
      <c r="H36">
        <f>SUM(C34:C36)</f>
        <v>36</v>
      </c>
      <c r="I36">
        <f>SUM(F34:F36)</f>
        <v>33</v>
      </c>
      <c r="J36">
        <f>I36-H36</f>
        <v>-3</v>
      </c>
    </row>
    <row r="37" spans="1:11" s="7" customFormat="1" x14ac:dyDescent="0.25">
      <c r="A37" s="3" t="s">
        <v>17</v>
      </c>
      <c r="B37" s="4">
        <v>1</v>
      </c>
      <c r="C37" s="4">
        <v>17</v>
      </c>
      <c r="D37" s="5">
        <v>0.54722222222222217</v>
      </c>
      <c r="E37" s="5">
        <v>0.55208333333333337</v>
      </c>
      <c r="F37" s="4">
        <f t="shared" si="6"/>
        <v>7</v>
      </c>
      <c r="G37" s="4">
        <f t="shared" si="7"/>
        <v>-10</v>
      </c>
      <c r="H37" s="4"/>
      <c r="I37" s="4"/>
      <c r="J37" s="4"/>
    </row>
    <row r="38" spans="1:11" s="4" customFormat="1" x14ac:dyDescent="0.25">
      <c r="A38" s="2" t="s">
        <v>17</v>
      </c>
      <c r="B38">
        <v>2</v>
      </c>
      <c r="C38">
        <v>17</v>
      </c>
      <c r="D38" s="1">
        <f t="shared" si="5"/>
        <v>0.55208333333333337</v>
      </c>
      <c r="E38" s="1">
        <v>0.56041666666666667</v>
      </c>
      <c r="F38">
        <f t="shared" si="6"/>
        <v>12</v>
      </c>
      <c r="G38">
        <f t="shared" si="7"/>
        <v>-5</v>
      </c>
      <c r="H38"/>
      <c r="I38"/>
      <c r="J38"/>
    </row>
    <row r="39" spans="1:11" x14ac:dyDescent="0.25">
      <c r="A39" s="2" t="s">
        <v>13</v>
      </c>
      <c r="B39">
        <v>0</v>
      </c>
      <c r="C39">
        <v>0</v>
      </c>
      <c r="D39" s="1">
        <v>0</v>
      </c>
      <c r="E39" s="1">
        <v>0</v>
      </c>
      <c r="F39">
        <v>0</v>
      </c>
      <c r="G39">
        <f t="shared" si="7"/>
        <v>0</v>
      </c>
      <c r="H39">
        <f>SUM(C37:C39)</f>
        <v>34</v>
      </c>
      <c r="I39">
        <f>SUM(F37:F39)</f>
        <v>19</v>
      </c>
      <c r="J39">
        <f>I39-H39</f>
        <v>-15</v>
      </c>
    </row>
    <row r="40" spans="1:11" x14ac:dyDescent="0.25">
      <c r="A40" s="3" t="s">
        <v>25</v>
      </c>
      <c r="B40" s="4">
        <v>1</v>
      </c>
      <c r="C40" s="4">
        <v>20</v>
      </c>
      <c r="D40" s="5">
        <v>0.63750000000000007</v>
      </c>
      <c r="E40" s="5">
        <v>0.64930555555555558</v>
      </c>
      <c r="F40" s="4">
        <f t="shared" si="6"/>
        <v>17</v>
      </c>
      <c r="G40" s="4">
        <f t="shared" si="7"/>
        <v>-3</v>
      </c>
      <c r="H40" s="4"/>
      <c r="I40" s="4"/>
      <c r="J40" s="4"/>
    </row>
    <row r="41" spans="1:11" x14ac:dyDescent="0.25">
      <c r="A41" s="8" t="s">
        <v>25</v>
      </c>
      <c r="B41" s="9">
        <v>2</v>
      </c>
      <c r="C41" s="9">
        <v>20</v>
      </c>
      <c r="D41" s="10">
        <f t="shared" si="5"/>
        <v>0.64930555555555558</v>
      </c>
      <c r="E41" s="10">
        <v>0.6645833333333333</v>
      </c>
      <c r="F41" s="9">
        <f t="shared" si="6"/>
        <v>22</v>
      </c>
      <c r="G41" s="9">
        <f t="shared" si="7"/>
        <v>2</v>
      </c>
      <c r="H41" s="9">
        <f>SUM(C40:C41)</f>
        <v>40</v>
      </c>
      <c r="I41" s="9">
        <f>SUM(F40:F41)</f>
        <v>39</v>
      </c>
      <c r="J41" s="9">
        <f>I41-H41</f>
        <v>-1</v>
      </c>
    </row>
    <row r="42" spans="1:11" s="7" customFormat="1" x14ac:dyDescent="0.25">
      <c r="A42" s="3" t="s">
        <v>21</v>
      </c>
      <c r="B42" s="4">
        <v>1</v>
      </c>
      <c r="C42" s="4">
        <v>18</v>
      </c>
      <c r="D42" s="5">
        <f t="shared" si="5"/>
        <v>0.6645833333333333</v>
      </c>
      <c r="E42" s="5">
        <v>0.6791666666666667</v>
      </c>
      <c r="F42" s="4">
        <f t="shared" si="6"/>
        <v>21</v>
      </c>
      <c r="G42" s="4">
        <f t="shared" si="7"/>
        <v>3</v>
      </c>
      <c r="H42" s="4"/>
      <c r="I42" s="4"/>
      <c r="J42" s="4"/>
    </row>
    <row r="43" spans="1:11" s="4" customFormat="1" x14ac:dyDescent="0.25">
      <c r="A43" s="11" t="s">
        <v>21</v>
      </c>
      <c r="B43" s="12">
        <v>2</v>
      </c>
      <c r="C43" s="12">
        <v>18</v>
      </c>
      <c r="D43" s="13">
        <f t="shared" si="5"/>
        <v>0.6791666666666667</v>
      </c>
      <c r="E43" s="13">
        <v>0.6972222222222223</v>
      </c>
      <c r="F43" s="12">
        <f t="shared" si="6"/>
        <v>26</v>
      </c>
      <c r="G43" s="12">
        <f t="shared" si="7"/>
        <v>8</v>
      </c>
      <c r="H43" s="12">
        <f>SUM(C42:C43)</f>
        <v>36</v>
      </c>
      <c r="I43" s="12">
        <f>SUM(F42:F43)</f>
        <v>47</v>
      </c>
      <c r="J43" s="12">
        <f>I43-H43</f>
        <v>11</v>
      </c>
    </row>
    <row r="44" spans="1:11" x14ac:dyDescent="0.25">
      <c r="A44" s="3" t="s">
        <v>23</v>
      </c>
      <c r="B44" s="4">
        <v>1</v>
      </c>
      <c r="C44" s="4">
        <v>15</v>
      </c>
      <c r="D44" s="5">
        <f t="shared" si="5"/>
        <v>0.6972222222222223</v>
      </c>
      <c r="E44" s="5">
        <v>0.70486111111111116</v>
      </c>
      <c r="F44" s="4">
        <f t="shared" si="6"/>
        <v>11</v>
      </c>
      <c r="G44" s="4">
        <f t="shared" si="7"/>
        <v>-4</v>
      </c>
      <c r="H44" s="4"/>
      <c r="I44" s="4"/>
      <c r="J44" s="4"/>
    </row>
    <row r="45" spans="1:11" x14ac:dyDescent="0.25">
      <c r="A45" s="8" t="s">
        <v>23</v>
      </c>
      <c r="B45" s="9">
        <v>2</v>
      </c>
      <c r="C45" s="9">
        <v>15</v>
      </c>
      <c r="D45" s="10">
        <f t="shared" si="5"/>
        <v>0.70486111111111116</v>
      </c>
      <c r="E45" s="10">
        <v>0.71458333333333324</v>
      </c>
      <c r="F45" s="9">
        <f t="shared" si="6"/>
        <v>14</v>
      </c>
      <c r="G45" s="9">
        <f t="shared" si="7"/>
        <v>-1</v>
      </c>
      <c r="H45" s="9"/>
      <c r="I45" s="9"/>
      <c r="J45" s="9"/>
      <c r="K45" t="s">
        <v>26</v>
      </c>
    </row>
    <row r="46" spans="1:11" x14ac:dyDescent="0.25">
      <c r="A46" s="11" t="s">
        <v>13</v>
      </c>
      <c r="B46" s="12">
        <v>0</v>
      </c>
      <c r="C46" s="12">
        <v>0</v>
      </c>
      <c r="D46" s="13">
        <v>0</v>
      </c>
      <c r="E46" s="13">
        <v>0</v>
      </c>
      <c r="F46" s="12">
        <v>0</v>
      </c>
      <c r="G46" s="12">
        <f t="shared" si="7"/>
        <v>0</v>
      </c>
      <c r="H46" s="12">
        <f>SUM(C44:C46)</f>
        <v>30</v>
      </c>
      <c r="I46" s="12">
        <f>SUM(F44:F46)</f>
        <v>25</v>
      </c>
      <c r="J46" s="12">
        <f>I46-H46</f>
        <v>-5</v>
      </c>
    </row>
    <row r="47" spans="1:11" x14ac:dyDescent="0.25">
      <c r="F47" s="6" t="s">
        <v>9</v>
      </c>
      <c r="G47">
        <f>SUM(G26:G46)</f>
        <v>-19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2021-06-10T18:06:46Z</dcterms:created>
  <dcterms:modified xsi:type="dcterms:W3CDTF">2021-07-17T11:01:23Z</dcterms:modified>
</cp:coreProperties>
</file>